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92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'Лист1'!$A$1:$D$34</definedName>
  </definedNames>
  <calcPr fullCalcOnLoad="1"/>
</workbook>
</file>

<file path=xl/sharedStrings.xml><?xml version="1.0" encoding="utf-8"?>
<sst xmlns="http://schemas.openxmlformats.org/spreadsheetml/2006/main" count="58" uniqueCount="55">
  <si>
    <t>0800</t>
  </si>
  <si>
    <t>Культура</t>
  </si>
  <si>
    <t>0801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</si>
  <si>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</si>
  <si>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</si>
  <si>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№ строки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</si>
  <si>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</si>
  <si>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</si>
  <si>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</si>
  <si>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</si>
  <si>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</si>
  <si>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Общегосударственные вопросы</t>
  </si>
  <si>
    <t>0100</t>
  </si>
  <si>
    <t>Жилищно-коммунальное хозяйство</t>
  </si>
  <si>
    <t>0500</t>
  </si>
  <si>
    <t>( тыс. руб.)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</si>
  <si>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</si>
  <si>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</si>
  <si>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</si>
  <si>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</si>
  <si>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</si>
  <si>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</si>
  <si>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Культура, кинематография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</si>
  <si>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</si>
  <si>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</si>
  <si>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</si>
  <si>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</si>
  <si>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Здравоохранение</t>
  </si>
  <si>
    <t>0900</t>
  </si>
  <si>
    <t>Другие вопросы в области здравоохранения</t>
  </si>
  <si>
    <t>0909</t>
  </si>
  <si>
    <t>Приложение 7</t>
  </si>
  <si>
    <t>Сумма на  2013 год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</si>
  <si>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</si>
  <si>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</si>
  <si>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Национальная экономика</t>
  </si>
  <si>
    <t>0400</t>
  </si>
  <si>
    <t>Дорожное хозяйство (дорожные фонды)</t>
  </si>
  <si>
    <t>0409</t>
  </si>
  <si>
    <t xml:space="preserve">Распределение расходов   бюджета по разделам и 
подразделам классификации расходов бюджетов  Российской Федерации на 2013 год </t>
  </si>
  <si>
    <t>Всего:</t>
  </si>
  <si>
    <t>1000</t>
  </si>
  <si>
    <t>1003</t>
  </si>
  <si>
    <t>Социальная политика</t>
  </si>
  <si>
    <t>Социальное обеспечение населения</t>
  </si>
  <si>
    <t xml:space="preserve"> сельского Совета депутатов</t>
  </si>
  <si>
    <t xml:space="preserve">к решению Верхнеусинского </t>
  </si>
  <si>
    <t xml:space="preserve">                                                                                                                         от 25 декабря  2012 г №  53-155р                 </t>
  </si>
  <si>
    <t>Обеспечение проведения выборов и референдумов</t>
  </si>
  <si>
    <t>0107</t>
  </si>
  <si>
    <t>192,24 с населения</t>
  </si>
  <si>
    <t>250,95 Верфель</t>
  </si>
  <si>
    <t>из них 58,71 с бюджета</t>
  </si>
  <si>
    <t>Приложение 3</t>
  </si>
  <si>
    <t xml:space="preserve">                                                                                                                         от  25 декабря  2013 г  №  69-213р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</si>
</sst>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4" fontId="6" fillId="0" borderId="0" xfId="0" applyNumberFormat="1" applyFont="1" applyFill="1" applyAlignment="1">
      <alignment horizontal="right"/>
    </xf>
    <xf numFmtId="1" fontId="2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4" fontId="1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9" fontId="2" fillId="2" borderId="1" xfId="0" applyNumberFormat="1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vertical="top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SheetLayoutView="100" workbookViewId="0" topLeftCell="A1">
      <selection activeCell="C17" sqref="C17"/>
    </sheetView>
  </sheetViews>
  <sheetFormatPr defaultColWidth="9.00390625" defaultRowHeight="12.75"/>
  <cols>
    <col min="1" max="1" width="7.375" style="17" customWidth="1"/>
    <col min="2" max="2" width="51.00390625" style="2" customWidth="1"/>
    <col min="3" max="3" width="12.625" style="1" customWidth="1"/>
    <col min="4" max="4" width="20.00390625" style="0" customWidth="1"/>
  </cols>
  <sheetData>
    <row r="1" spans="1:4" s="8" customFormat="1" ht="15.75">
      <c r="A1" s="12"/>
      <c r="B1" s="7"/>
      <c r="D1" s="22" t="s">
        <v>53</v>
      </c>
    </row>
    <row r="2" spans="1:4" s="8" customFormat="1" ht="15.75">
      <c r="A2" s="12"/>
      <c r="B2" s="7"/>
      <c r="D2" s="19" t="s">
        <v>46</v>
      </c>
    </row>
    <row r="3" spans="1:4" s="8" customFormat="1" ht="15.75">
      <c r="A3" s="12"/>
      <c r="B3" s="7"/>
      <c r="D3" s="19" t="s">
        <v>45</v>
      </c>
    </row>
    <row r="4" spans="1:4" s="8" customFormat="1" ht="15.75">
      <c r="A4" s="13"/>
      <c r="B4" s="46" t="s">
        <v>54</v>
      </c>
      <c r="C4" s="47"/>
      <c r="D4" s="47"/>
    </row>
    <row r="5" spans="1:4" s="8" customFormat="1" ht="15.75">
      <c r="A5" s="12"/>
      <c r="B5" s="7"/>
      <c r="D5" s="9"/>
    </row>
    <row r="6" spans="1:4" s="8" customFormat="1" ht="15.75">
      <c r="A6" s="12"/>
      <c r="B6" s="7"/>
      <c r="D6" s="22" t="s">
        <v>31</v>
      </c>
    </row>
    <row r="7" spans="1:4" s="8" customFormat="1" ht="15.75">
      <c r="A7" s="12"/>
      <c r="B7" s="7"/>
      <c r="D7" s="19" t="s">
        <v>46</v>
      </c>
    </row>
    <row r="8" spans="1:4" s="8" customFormat="1" ht="15.75">
      <c r="A8" s="12"/>
      <c r="B8" s="7"/>
      <c r="D8" s="19" t="s">
        <v>45</v>
      </c>
    </row>
    <row r="9" spans="1:4" s="8" customFormat="1" ht="15.75">
      <c r="A9" s="13"/>
      <c r="B9" s="46" t="s">
        <v>47</v>
      </c>
      <c r="C9" s="47"/>
      <c r="D9" s="47"/>
    </row>
    <row r="10" spans="1:4" s="8" customFormat="1" ht="81" customHeight="1">
      <c r="A10" s="45" t="s">
        <v>39</v>
      </c>
      <c r="B10" s="45"/>
      <c r="C10" s="45"/>
      <c r="D10" s="45"/>
    </row>
    <row r="11" spans="1:4" s="8" customFormat="1" ht="15.75">
      <c r="A11" s="14"/>
      <c r="B11" s="10"/>
      <c r="C11" s="10"/>
      <c r="D11" s="10"/>
    </row>
    <row r="12" spans="1:4" s="8" customFormat="1" ht="15.75">
      <c r="A12" s="13"/>
      <c r="D12" s="11" t="s">
        <v>15</v>
      </c>
    </row>
    <row r="13" spans="1:4" ht="36" customHeight="1">
      <c r="A13" s="4" t="s">
        <v>5</v>
      </c>
      <c r="B13" s="4" t="s">
        <v>6</v>
      </c>
      <c r="C13" s="3" t="s">
        <v>7</v>
      </c>
      <c r="D13" s="5" t="s">
        <v>32</v>
      </c>
    </row>
    <row r="14" spans="1:4" ht="15.75">
      <c r="A14" s="16"/>
      <c r="B14" s="6" t="s">
        <v>8</v>
      </c>
      <c r="C14" s="6" t="s">
        <v>9</v>
      </c>
      <c r="D14" s="6" t="s">
        <v>10</v>
      </c>
    </row>
    <row r="15" spans="1:4" s="35" customFormat="1" ht="15.75">
      <c r="A15" s="32" t="s">
        <v>8</v>
      </c>
      <c r="B15" s="33" t="s">
        <v>11</v>
      </c>
      <c r="C15" s="32" t="s">
        <v>12</v>
      </c>
      <c r="D15" s="34">
        <f>D16+D17+D18</f>
        <v>3553.12</v>
      </c>
    </row>
    <row r="16" spans="1:4" ht="47.25">
      <c r="A16" s="20">
        <f>A15+1</f>
        <v>2</v>
      </c>
      <c r="B16" s="18" t="s">
        <v>33</v>
      </c>
      <c r="C16" s="15" t="s">
        <v>34</v>
      </c>
      <c r="D16" s="21">
        <v>529.6</v>
      </c>
    </row>
    <row r="17" spans="1:4" ht="63">
      <c r="A17" s="20">
        <f aca="true" t="shared" si="0" ref="A17:A32">A16+1</f>
        <v>3</v>
      </c>
      <c r="B17" s="18" t="s">
        <v>3</v>
      </c>
      <c r="C17" s="15" t="s">
        <v>4</v>
      </c>
      <c r="D17" s="21">
        <v>2992.81</v>
      </c>
    </row>
    <row r="18" spans="1:4" ht="21.75" customHeight="1">
      <c r="A18" s="20">
        <f t="shared" si="0"/>
        <v>4</v>
      </c>
      <c r="B18" s="23" t="s">
        <v>48</v>
      </c>
      <c r="C18" s="15" t="s">
        <v>49</v>
      </c>
      <c r="D18" s="21">
        <v>30.71</v>
      </c>
    </row>
    <row r="19" spans="1:4" s="35" customFormat="1" ht="15.75">
      <c r="A19" s="20">
        <f t="shared" si="0"/>
        <v>5</v>
      </c>
      <c r="B19" s="36" t="s">
        <v>19</v>
      </c>
      <c r="C19" s="37" t="s">
        <v>18</v>
      </c>
      <c r="D19" s="38">
        <f>D20</f>
        <v>202.3</v>
      </c>
    </row>
    <row r="20" spans="1:4" ht="15.75">
      <c r="A20" s="20">
        <f t="shared" si="0"/>
        <v>6</v>
      </c>
      <c r="B20" s="24" t="s">
        <v>20</v>
      </c>
      <c r="C20" s="15" t="s">
        <v>21</v>
      </c>
      <c r="D20" s="21">
        <v>202.3</v>
      </c>
    </row>
    <row r="21" spans="1:4" s="35" customFormat="1" ht="39" customHeight="1">
      <c r="A21" s="20">
        <f t="shared" si="0"/>
        <v>7</v>
      </c>
      <c r="B21" s="33" t="s">
        <v>23</v>
      </c>
      <c r="C21" s="37" t="s">
        <v>24</v>
      </c>
      <c r="D21" s="38">
        <f>D22</f>
        <v>110.02</v>
      </c>
    </row>
    <row r="22" spans="1:4" ht="15.75">
      <c r="A22" s="20">
        <f t="shared" si="0"/>
        <v>8</v>
      </c>
      <c r="B22" s="23" t="s">
        <v>25</v>
      </c>
      <c r="C22" s="15" t="s">
        <v>26</v>
      </c>
      <c r="D22" s="21">
        <v>110.02</v>
      </c>
    </row>
    <row r="23" spans="1:4" s="35" customFormat="1" ht="15.75">
      <c r="A23" s="20">
        <f t="shared" si="0"/>
        <v>9</v>
      </c>
      <c r="B23" s="33" t="s">
        <v>35</v>
      </c>
      <c r="C23" s="37" t="s">
        <v>36</v>
      </c>
      <c r="D23" s="38">
        <f>D24</f>
        <v>261.99</v>
      </c>
    </row>
    <row r="24" spans="1:4" ht="15.75">
      <c r="A24" s="20">
        <f t="shared" si="0"/>
        <v>10</v>
      </c>
      <c r="B24" s="23" t="s">
        <v>37</v>
      </c>
      <c r="C24" s="25" t="s">
        <v>38</v>
      </c>
      <c r="D24" s="26">
        <v>261.99</v>
      </c>
    </row>
    <row r="25" spans="1:4" s="35" customFormat="1" ht="15.75">
      <c r="A25" s="20">
        <f t="shared" si="0"/>
        <v>11</v>
      </c>
      <c r="B25" s="33" t="s">
        <v>13</v>
      </c>
      <c r="C25" s="37" t="s">
        <v>14</v>
      </c>
      <c r="D25" s="38">
        <f>D26</f>
        <v>234.48</v>
      </c>
    </row>
    <row r="26" spans="1:4" ht="15.75">
      <c r="A26" s="20">
        <f t="shared" si="0"/>
        <v>12</v>
      </c>
      <c r="B26" s="18" t="s">
        <v>17</v>
      </c>
      <c r="C26" s="15" t="s">
        <v>16</v>
      </c>
      <c r="D26" s="21">
        <v>234.48</v>
      </c>
    </row>
    <row r="27" spans="1:4" s="35" customFormat="1" ht="15.75">
      <c r="A27" s="20">
        <f t="shared" si="0"/>
        <v>13</v>
      </c>
      <c r="B27" s="33" t="s">
        <v>22</v>
      </c>
      <c r="C27" s="37" t="s">
        <v>0</v>
      </c>
      <c r="D27" s="38">
        <f>D28</f>
        <v>3222.23</v>
      </c>
    </row>
    <row r="28" spans="1:4" ht="15.75">
      <c r="A28" s="20">
        <f t="shared" si="0"/>
        <v>14</v>
      </c>
      <c r="B28" s="18" t="s">
        <v>1</v>
      </c>
      <c r="C28" s="15" t="s">
        <v>2</v>
      </c>
      <c r="D28" s="21">
        <v>3222.23</v>
      </c>
    </row>
    <row r="29" spans="1:4" s="35" customFormat="1" ht="15.75">
      <c r="A29" s="20">
        <f t="shared" si="0"/>
        <v>15</v>
      </c>
      <c r="B29" s="39" t="s">
        <v>27</v>
      </c>
      <c r="C29" s="37" t="s">
        <v>28</v>
      </c>
      <c r="D29" s="38">
        <f>D30</f>
        <v>70.38</v>
      </c>
    </row>
    <row r="30" spans="1:4" ht="15.75">
      <c r="A30" s="20">
        <f t="shared" si="0"/>
        <v>16</v>
      </c>
      <c r="B30" s="27" t="s">
        <v>29</v>
      </c>
      <c r="C30" s="6" t="s">
        <v>30</v>
      </c>
      <c r="D30" s="28">
        <v>70.38</v>
      </c>
    </row>
    <row r="31" spans="1:4" s="35" customFormat="1" ht="15.75">
      <c r="A31" s="20">
        <f t="shared" si="0"/>
        <v>17</v>
      </c>
      <c r="B31" s="33" t="s">
        <v>43</v>
      </c>
      <c r="C31" s="42" t="s">
        <v>41</v>
      </c>
      <c r="D31" s="43">
        <f>D32</f>
        <v>250.95</v>
      </c>
    </row>
    <row r="32" spans="1:7" ht="15.75">
      <c r="A32" s="20">
        <f t="shared" si="0"/>
        <v>18</v>
      </c>
      <c r="B32" s="23" t="s">
        <v>44</v>
      </c>
      <c r="C32" s="40" t="s">
        <v>42</v>
      </c>
      <c r="D32" s="41">
        <v>250.95</v>
      </c>
      <c r="F32" s="44" t="s">
        <v>51</v>
      </c>
      <c r="G32" s="44"/>
    </row>
    <row r="33" spans="1:11" ht="15.75">
      <c r="A33" s="29"/>
      <c r="B33" s="29" t="s">
        <v>40</v>
      </c>
      <c r="C33" s="30"/>
      <c r="D33" s="31">
        <f>D15+D19+D21+D25+D27+D29+D23+D31</f>
        <v>7905.469999999999</v>
      </c>
      <c r="F33" t="s">
        <v>52</v>
      </c>
      <c r="K33">
        <f>68.62</f>
        <v>68.62</v>
      </c>
    </row>
    <row r="34" ht="12.75">
      <c r="F34" t="s">
        <v>50</v>
      </c>
    </row>
  </sheetData>
  <mergeCells count="3">
    <mergeCell ref="A10:D10"/>
    <mergeCell ref="B9:D9"/>
    <mergeCell ref="B4:D4"/>
  </mergeCells>
  <printOptions/>
  <pageMargins left="0.7874015748031497" right="0.3937007874015748" top="0.5905511811023623" bottom="0.3937007874015748" header="0" footer="0"/>
  <pageSetup firstPageNumber="0" useFirstPageNumber="1" horizontalDpi="600" verticalDpi="600" orientation="portrait" paperSize="9" scale="95" r:id="rId1"/>
  <headerFooter alignWithMargins="0">
    <oddHeader>&amp;R]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2014-01-04T08:11:12Z</cp:lastPrinted>
  <dcterms:created xsi:type="dcterms:W3CDTF">2007-10-12T08:23:45Z</dcterms:created>
  <dcterms:modified xsi:type="dcterms:W3CDTF">2014-01-04T08:14:00Z</dcterms:modified>
  <cp:category/>
  <cp:version/>
  <cp:contentType/>
  <cp:contentStatus/>
</cp:coreProperties>
</file>